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853" activeTab="0"/>
  </bookViews>
  <sheets>
    <sheet name="结果汇总表" sheetId="1" r:id="rId1"/>
  </sheets>
  <definedNames>
    <definedName name="_xlnm.Print_Area" localSheetId="0">'结果汇总表'!$A$1:$P$3</definedName>
    <definedName name="_xlnm.Print_Titles" localSheetId="0">'结果汇总表'!$1:$3</definedName>
    <definedName name="_xlnm._FilterDatabase" localSheetId="0" hidden="1">'结果汇总表'!$A$3:$P$24</definedName>
  </definedNames>
  <calcPr fullCalcOnLoad="1"/>
</workbook>
</file>

<file path=xl/sharedStrings.xml><?xml version="1.0" encoding="utf-8"?>
<sst xmlns="http://schemas.openxmlformats.org/spreadsheetml/2006/main" count="328" uniqueCount="135">
  <si>
    <t>附件2：广州市海珠区市场监督管理局2021年第12期食品监督抽检结果汇总表</t>
  </si>
  <si>
    <t>序号</t>
  </si>
  <si>
    <t>检验报告
编号</t>
  </si>
  <si>
    <t>食品大类</t>
  </si>
  <si>
    <t>食品名称</t>
  </si>
  <si>
    <t>商标</t>
  </si>
  <si>
    <t>规格型号</t>
  </si>
  <si>
    <t>批号或
生产日期</t>
  </si>
  <si>
    <t>被抽检单位</t>
  </si>
  <si>
    <t>被抽检单位地址</t>
  </si>
  <si>
    <t>标称生产单位</t>
  </si>
  <si>
    <t>标称生产单位地址</t>
  </si>
  <si>
    <t>总判定</t>
  </si>
  <si>
    <t>不合格项目</t>
  </si>
  <si>
    <t>检验机构</t>
  </si>
  <si>
    <t>标准值</t>
  </si>
  <si>
    <t>实测值</t>
  </si>
  <si>
    <t>食监2021-06-1638</t>
  </si>
  <si>
    <t>乳制品</t>
  </si>
  <si>
    <t>伊利风味发酵乳（黄桃颗粒）</t>
  </si>
  <si>
    <t>伊利</t>
  </si>
  <si>
    <t>90克×8杯/盒</t>
  </si>
  <si>
    <t>2021-06-20</t>
  </si>
  <si>
    <t>广州市海珠区美汇佳百货商行</t>
  </si>
  <si>
    <t>广州市海珠区土华东华大路7号</t>
  </si>
  <si>
    <t>广东伊利乳业有限责任公司</t>
  </si>
  <si>
    <t>广东省惠州市东江高新区伊利工业园</t>
  </si>
  <si>
    <t>合格</t>
  </si>
  <si>
    <t>/</t>
  </si>
  <si>
    <t>广州质量监督检测研究院</t>
  </si>
  <si>
    <t>食监2021-06-1674</t>
  </si>
  <si>
    <t>婴幼儿配方食品</t>
  </si>
  <si>
    <t>婴儿配方奶粉（0-6月龄，1段）</t>
  </si>
  <si>
    <t>美素力</t>
  </si>
  <si>
    <t>400克/罐</t>
  </si>
  <si>
    <t>2019-10-20</t>
  </si>
  <si>
    <t>广州百佳永辉超市有限公司赤岗君益分店</t>
  </si>
  <si>
    <t>广州市海珠区赤岗北路18号二层自编F01房</t>
  </si>
  <si>
    <t>FrieslandCampina Domo B.V.</t>
  </si>
  <si>
    <t>De Perk 30,9411 PZ Beilen,The Netherlands</t>
  </si>
  <si>
    <t>食监2021-05-1366</t>
  </si>
  <si>
    <t>食用农产品</t>
  </si>
  <si>
    <t>山下无抗前腿瘦肉（猪肉）</t>
  </si>
  <si>
    <t>2021-05-24</t>
  </si>
  <si>
    <t>广州蕃薯藤厨房食品有限公司海联分公司</t>
  </si>
  <si>
    <t>广州市海珠区海联路100号首层商铺</t>
  </si>
  <si>
    <t>广州皇上皇集团股份有限公司孔旺记肉业分公司</t>
  </si>
  <si>
    <t>不合格</t>
  </si>
  <si>
    <t>氯霉素,μg/kg</t>
  </si>
  <si>
    <t>不得检出</t>
  </si>
  <si>
    <t>2.9</t>
  </si>
  <si>
    <t>食监2021-05-1365</t>
  </si>
  <si>
    <t>鸡肉</t>
  </si>
  <si>
    <t>检疫日期：2021-05-23</t>
  </si>
  <si>
    <t>惠州市维先食品公司</t>
  </si>
  <si>
    <t>龙溪街道办白莲湖村</t>
  </si>
  <si>
    <t>2.0</t>
  </si>
  <si>
    <t>食监2021-05-1413</t>
  </si>
  <si>
    <t>苦瓜</t>
  </si>
  <si>
    <t>购进日期：2021-05-25</t>
  </si>
  <si>
    <t>广州市尚品优鲜超市商行</t>
  </si>
  <si>
    <t>广州市海珠区黄埔村村口6号自编之一7-201、202、203、9-201</t>
  </si>
  <si>
    <t>氯氟氰菊酯和高效氯氟氰菊酯,mg/kg</t>
  </si>
  <si>
    <t>≤0.05</t>
  </si>
  <si>
    <t>0.17</t>
  </si>
  <si>
    <t>食安2021-06-3333</t>
  </si>
  <si>
    <t>姜</t>
  </si>
  <si>
    <t>散装称重</t>
  </si>
  <si>
    <t>购进日期：2021-06-09</t>
  </si>
  <si>
    <t>华润万家生活超市（广州）有限公司兰亭御园分店</t>
  </si>
  <si>
    <t>广州市海珠区南华中路御园街180号之六112房自编之五号</t>
  </si>
  <si>
    <t>噻虫胺</t>
  </si>
  <si>
    <t>0.2
mg/kg</t>
  </si>
  <si>
    <t>1.42
mg/kg</t>
  </si>
  <si>
    <t>广州检验检测认证集团有限公司</t>
  </si>
  <si>
    <t>食监2021-07-0088</t>
  </si>
  <si>
    <t>餐饮食品</t>
  </si>
  <si>
    <t>鸭屎香柠檬茶</t>
  </si>
  <si>
    <t>加工日期:2021-06-30</t>
  </si>
  <si>
    <t>广州市海珠区野井治茶饮店</t>
  </si>
  <si>
    <t>广州市海珠区新港东路1236号306商铺</t>
  </si>
  <si>
    <t>食监2021-07-0090</t>
  </si>
  <si>
    <t>草莓爆柠</t>
  </si>
  <si>
    <t>食监2021-07-0091</t>
  </si>
  <si>
    <t>chok冻柠茶</t>
  </si>
  <si>
    <t>广州市海珠区源逢饮品店</t>
  </si>
  <si>
    <t>广州市海珠区新港中路354号星光城105</t>
  </si>
  <si>
    <t>食监2021-07-0093</t>
  </si>
  <si>
    <t>chok爆柠茶</t>
  </si>
  <si>
    <t>食监2021-07-0097</t>
  </si>
  <si>
    <t>广州市海珠区邻里手打柠檬茶店</t>
  </si>
  <si>
    <t>广州市海珠区江南西路46号江南新地商业街B206（自编A27)</t>
  </si>
  <si>
    <t>食监2021-07-0098</t>
  </si>
  <si>
    <t>招牌手打柠檬茶</t>
  </si>
  <si>
    <t>食监2021-07-0099</t>
  </si>
  <si>
    <t>青瓜柠檬茶</t>
  </si>
  <si>
    <t>广州探潮餐饮管理有限公司江南西分公司</t>
  </si>
  <si>
    <t>广州市海珠区江南中街江南西路46号B206铺（自编A01)</t>
  </si>
  <si>
    <t>食监2021-07-0100</t>
  </si>
  <si>
    <t>苦瓜柠檬茶</t>
  </si>
  <si>
    <t>食监2021-07-0199</t>
  </si>
  <si>
    <t>加工日期:2021-07-01</t>
  </si>
  <si>
    <t>广州市海珠区凤阳不已柠檬茶饮品店</t>
  </si>
  <si>
    <t>广州市海珠区江燕路南珠北街18号首层局部自编之一52号铺</t>
  </si>
  <si>
    <t>食监2021-07-0200</t>
  </si>
  <si>
    <t>不已招牌柠檬茶</t>
  </si>
  <si>
    <t>食监2021-06-1673</t>
  </si>
  <si>
    <t>方便食品</t>
  </si>
  <si>
    <t>素牛筋（调味面制品）</t>
  </si>
  <si>
    <t>贤哥</t>
  </si>
  <si>
    <t>115克/包</t>
  </si>
  <si>
    <t>广州市海珠区惠万佳生活超市</t>
  </si>
  <si>
    <t>广州市海珠区石基路511号之一</t>
  </si>
  <si>
    <t>湖南省叶氏香源食品有限公司</t>
  </si>
  <si>
    <t>岳阳市平江县梅仙镇毛泥岭村花坪四组</t>
  </si>
  <si>
    <t>食监2021-06-1672</t>
  </si>
  <si>
    <t>手撕牛排味（调味面制品）</t>
  </si>
  <si>
    <t>150克/包</t>
  </si>
  <si>
    <t>湖南贤哥食品有限公司</t>
  </si>
  <si>
    <t>湖南省岳阳市平江县高新技术产业园区食品产业园一号栋</t>
  </si>
  <si>
    <t>食监2021-07-0196</t>
  </si>
  <si>
    <t>速冻食品</t>
  </si>
  <si>
    <t>墨鱼碎甜不辣</t>
  </si>
  <si>
    <t>250g/包</t>
  </si>
  <si>
    <t>宁波众选商业管理有限公司广州江南大道中路分公司</t>
  </si>
  <si>
    <t>广州市海珠区江南大道中182号地下1层B101</t>
  </si>
  <si>
    <t>THAVEEVONG INDUSTRY CO.,LTD.</t>
  </si>
  <si>
    <t>食监2021-07-0197</t>
  </si>
  <si>
    <t>虾味丸</t>
  </si>
  <si>
    <t>500克/包</t>
  </si>
  <si>
    <t>Thaveevong Industry Co.,Ltd.</t>
  </si>
  <si>
    <t>食监2021-07-0198</t>
  </si>
  <si>
    <t>芝士豆腐鱼饼</t>
  </si>
  <si>
    <t>147克/包</t>
  </si>
  <si>
    <t>合利发私人有限公司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</si>
</sst>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4">
    <font>
      <sz val="12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rgb="FF3F3F3F"/>
      <name val="Calibri"/>
      <family val="0"/>
    </font>
    <font>
      <sz val="11"/>
      <color theme="1"/>
      <name val="Calibri"/>
      <family val="0"/>
    </font>
    <font>
      <b/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6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33" fillId="3" borderId="1" applyNumberFormat="0" applyAlignment="0" applyProtection="0"/>
    <xf numFmtId="0" fontId="34" fillId="4" borderId="0" applyNumberFormat="0" applyBorder="0" applyAlignment="0" applyProtection="0"/>
    <xf numFmtId="0" fontId="19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35" fillId="3" borderId="3" applyNumberFormat="0" applyAlignment="0" applyProtection="0"/>
    <xf numFmtId="0" fontId="24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34" fillId="0" borderId="0">
      <alignment vertical="center"/>
      <protection/>
    </xf>
    <xf numFmtId="0" fontId="36" fillId="9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0" fillId="0" borderId="6" applyNumberFormat="0" applyFill="0" applyAlignment="0" applyProtection="0"/>
    <xf numFmtId="0" fontId="12" fillId="11" borderId="0" applyNumberFormat="0" applyBorder="0" applyAlignment="0" applyProtection="0"/>
    <xf numFmtId="0" fontId="16" fillId="0" borderId="7" applyNumberFormat="0" applyFill="0" applyAlignment="0" applyProtection="0"/>
    <xf numFmtId="0" fontId="12" fillId="12" borderId="0" applyNumberFormat="0" applyBorder="0" applyAlignment="0" applyProtection="0"/>
    <xf numFmtId="0" fontId="11" fillId="13" borderId="8" applyNumberFormat="0" applyAlignment="0" applyProtection="0"/>
    <xf numFmtId="0" fontId="20" fillId="13" borderId="2" applyNumberFormat="0" applyAlignment="0" applyProtection="0"/>
    <xf numFmtId="0" fontId="8" fillId="14" borderId="9" applyNumberFormat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6" fillId="5" borderId="0" applyNumberFormat="0" applyBorder="0" applyAlignment="0" applyProtection="0"/>
    <xf numFmtId="0" fontId="12" fillId="17" borderId="0" applyNumberFormat="0" applyBorder="0" applyAlignment="0" applyProtection="0"/>
    <xf numFmtId="0" fontId="25" fillId="0" borderId="10" applyNumberFormat="0" applyFill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4" fillId="0" borderId="11" applyNumberFormat="0" applyFill="0" applyAlignment="0" applyProtection="0"/>
    <xf numFmtId="0" fontId="26" fillId="2" borderId="0" applyNumberFormat="0" applyBorder="0" applyAlignment="0" applyProtection="0"/>
    <xf numFmtId="0" fontId="18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6" fillId="23" borderId="0" applyNumberFormat="0" applyBorder="0" applyAlignment="0" applyProtection="0"/>
    <xf numFmtId="0" fontId="12" fillId="24" borderId="0" applyNumberFormat="0" applyBorder="0" applyAlignment="0" applyProtection="0"/>
    <xf numFmtId="0" fontId="6" fillId="25" borderId="0" applyNumberFormat="0" applyBorder="0" applyAlignment="0" applyProtection="0"/>
    <xf numFmtId="0" fontId="37" fillId="0" borderId="12" applyNumberFormat="0" applyFill="0" applyAlignment="0" applyProtection="0"/>
    <xf numFmtId="0" fontId="34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7" borderId="0" applyNumberFormat="0" applyBorder="0" applyAlignment="0" applyProtection="0"/>
    <xf numFmtId="0" fontId="33" fillId="3" borderId="1" applyNumberFormat="0" applyAlignment="0" applyProtection="0"/>
    <xf numFmtId="0" fontId="6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12" borderId="0" applyNumberFormat="0" applyBorder="0" applyAlignment="0" applyProtection="0"/>
    <xf numFmtId="0" fontId="6" fillId="29" borderId="0" applyNumberFormat="0" applyBorder="0" applyAlignment="0" applyProtection="0"/>
    <xf numFmtId="0" fontId="35" fillId="3" borderId="3" applyNumberFormat="0" applyAlignment="0" applyProtection="0"/>
    <xf numFmtId="0" fontId="6" fillId="29" borderId="0" applyNumberFormat="0" applyBorder="0" applyAlignment="0" applyProtection="0"/>
    <xf numFmtId="0" fontId="12" fillId="30" borderId="0" applyNumberFormat="0" applyBorder="0" applyAlignment="0" applyProtection="0"/>
    <xf numFmtId="0" fontId="6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38" fillId="32" borderId="0" applyNumberFormat="0" applyBorder="0" applyAlignment="0" applyProtection="0"/>
    <xf numFmtId="0" fontId="6" fillId="33" borderId="0" applyNumberFormat="0" applyBorder="0" applyAlignment="0" applyProtection="0"/>
    <xf numFmtId="0" fontId="12" fillId="34" borderId="0" applyNumberFormat="0" applyBorder="0" applyAlignment="0" applyProtection="0"/>
    <xf numFmtId="0" fontId="34" fillId="4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4" fillId="35" borderId="0" applyNumberFormat="0" applyBorder="0" applyAlignment="0" applyProtection="0"/>
    <xf numFmtId="0" fontId="0" fillId="0" borderId="0">
      <alignment vertical="center"/>
      <protection/>
    </xf>
    <xf numFmtId="0" fontId="34" fillId="35" borderId="0" applyNumberFormat="0" applyBorder="0" applyAlignment="0" applyProtection="0"/>
    <xf numFmtId="0" fontId="0" fillId="0" borderId="0">
      <alignment/>
      <protection/>
    </xf>
    <xf numFmtId="0" fontId="34" fillId="16" borderId="0" applyNumberFormat="0" applyBorder="0" applyAlignment="0" applyProtection="0"/>
    <xf numFmtId="0" fontId="34" fillId="26" borderId="0" applyNumberFormat="0" applyBorder="0" applyAlignment="0" applyProtection="0"/>
    <xf numFmtId="0" fontId="34" fillId="19" borderId="0" applyNumberFormat="0" applyBorder="0" applyAlignment="0" applyProtection="0"/>
    <xf numFmtId="0" fontId="34" fillId="2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15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9" borderId="0" applyNumberFormat="0" applyBorder="0" applyAlignment="0" applyProtection="0"/>
    <xf numFmtId="0" fontId="0" fillId="0" borderId="0">
      <alignment vertical="center"/>
      <protection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45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44" fillId="46" borderId="16" applyNumberFormat="0" applyFont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7" fillId="48" borderId="18" applyNumberFormat="0" applyAlignment="0" applyProtection="0"/>
    <xf numFmtId="0" fontId="47" fillId="48" borderId="18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5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8" fillId="32" borderId="0" applyNumberFormat="0" applyBorder="0" applyAlignment="0" applyProtection="0"/>
    <xf numFmtId="0" fontId="50" fillId="54" borderId="3" applyNumberFormat="0" applyAlignment="0" applyProtection="0"/>
    <xf numFmtId="0" fontId="50" fillId="54" borderId="3" applyNumberFormat="0" applyAlignment="0" applyProtection="0"/>
    <xf numFmtId="0" fontId="44" fillId="46" borderId="16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87" applyFont="1" applyFill="1" applyBorder="1" applyAlignment="1">
      <alignment horizontal="center" wrapText="1"/>
      <protection/>
    </xf>
    <xf numFmtId="0" fontId="2" fillId="0" borderId="0" xfId="87" applyFont="1" applyFill="1" applyBorder="1" applyAlignment="1">
      <alignment horizontal="center" wrapText="1"/>
      <protection/>
    </xf>
    <xf numFmtId="14" fontId="2" fillId="0" borderId="0" xfId="87" applyNumberFormat="1" applyFont="1" applyFill="1" applyBorder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51" fillId="0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176" fontId="4" fillId="0" borderId="21" xfId="87" applyNumberFormat="1" applyFont="1" applyFill="1" applyBorder="1" applyAlignment="1">
      <alignment horizontal="center" vertical="center" wrapText="1"/>
      <protection/>
    </xf>
    <xf numFmtId="14" fontId="4" fillId="0" borderId="21" xfId="87" applyNumberFormat="1" applyFont="1" applyFill="1" applyBorder="1" applyAlignment="1">
      <alignment horizontal="center" vertical="center" wrapText="1"/>
      <protection/>
    </xf>
    <xf numFmtId="176" fontId="5" fillId="0" borderId="21" xfId="87" applyNumberFormat="1" applyFont="1" applyFill="1" applyBorder="1" applyAlignment="1">
      <alignment horizontal="center" vertical="center" wrapText="1"/>
      <protection/>
    </xf>
    <xf numFmtId="49" fontId="44" fillId="0" borderId="21" xfId="0" applyNumberFormat="1" applyFont="1" applyFill="1" applyBorder="1" applyAlignment="1">
      <alignment horizontal="center" vertical="center" wrapText="1"/>
    </xf>
    <xf numFmtId="49" fontId="44" fillId="0" borderId="21" xfId="0" applyNumberFormat="1" applyFont="1" applyFill="1" applyBorder="1" applyAlignment="1">
      <alignment horizontal="center" vertical="center" wrapText="1"/>
    </xf>
    <xf numFmtId="14" fontId="34" fillId="0" borderId="21" xfId="0" applyNumberFormat="1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49" fontId="4" fillId="0" borderId="21" xfId="87" applyNumberFormat="1" applyFont="1" applyFill="1" applyBorder="1" applyAlignment="1">
      <alignment horizontal="center" vertical="center" wrapText="1"/>
      <protection/>
    </xf>
  </cellXfs>
  <cellStyles count="149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常规 5 2" xfId="37"/>
    <cellStyle name="_ET_STYLE_NoName_00_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5 3" xfId="49"/>
    <cellStyle name="20% - 强调文字颜色 6" xfId="50"/>
    <cellStyle name="强调文字颜色 2" xfId="51"/>
    <cellStyle name="链接单元格" xfId="52"/>
    <cellStyle name="20% - 强调文字颜色 2 3" xfId="53"/>
    <cellStyle name="40% - 强调文字颜色 1 2" xfId="54"/>
    <cellStyle name="汇总" xfId="55"/>
    <cellStyle name="好" xfId="56"/>
    <cellStyle name="适中" xfId="57"/>
    <cellStyle name="20% - 强调文字颜色 3 3" xfId="58"/>
    <cellStyle name="40% - 强调文字颜色 2 2" xfId="59"/>
    <cellStyle name="20% - 强调文字颜色 5" xfId="60"/>
    <cellStyle name="强调文字颜色 1" xfId="61"/>
    <cellStyle name="20% - 强调文字颜色 1" xfId="62"/>
    <cellStyle name="链接单元格 3" xfId="63"/>
    <cellStyle name="20% - 强调文字颜色 6 3" xfId="64"/>
    <cellStyle name="40% - 强调文字颜色 1" xfId="65"/>
    <cellStyle name="20% - 强调文字颜色 2" xfId="66"/>
    <cellStyle name="输出 2" xfId="67"/>
    <cellStyle name="40% - 强调文字颜色 2" xfId="68"/>
    <cellStyle name="强调文字颜色 3" xfId="69"/>
    <cellStyle name="强调文字颜色 4" xfId="70"/>
    <cellStyle name="20% - 强调文字颜色 4" xfId="71"/>
    <cellStyle name="计算 3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1 3" xfId="81"/>
    <cellStyle name="20% - 强调文字颜色 2 2" xfId="82"/>
    <cellStyle name="20% - 强调文字颜色 3 2" xfId="83"/>
    <cellStyle name="20% - 强调文字颜色 4 2" xfId="84"/>
    <cellStyle name="常规 3" xfId="85"/>
    <cellStyle name="20% - 强调文字颜色 4 3" xfId="86"/>
    <cellStyle name="常规 4" xfId="87"/>
    <cellStyle name="20% - 强调文字颜色 5 2" xfId="88"/>
    <cellStyle name="20% - 强调文字颜色 6 2" xfId="89"/>
    <cellStyle name="40% - 强调文字颜色 1 3" xfId="90"/>
    <cellStyle name="40% - 强调文字颜色 2 3" xfId="91"/>
    <cellStyle name="40% - 强调文字颜色 3 2" xfId="92"/>
    <cellStyle name="40% - 强调文字颜色 3 3" xfId="93"/>
    <cellStyle name="40% - 强调文字颜色 4 3" xfId="94"/>
    <cellStyle name="40% - 强调文字颜色 5 2" xfId="95"/>
    <cellStyle name="40% - 强调文字颜色 5 3" xfId="96"/>
    <cellStyle name="40% - 强调文字颜色 6 2" xfId="97"/>
    <cellStyle name="40% - 强调文字颜色 6 3" xfId="98"/>
    <cellStyle name="60% - 强调文字颜色 1 2" xfId="99"/>
    <cellStyle name="60% - 强调文字颜色 1 3" xfId="100"/>
    <cellStyle name="60% - 强调文字颜色 2 2" xfId="101"/>
    <cellStyle name="常规 5" xfId="102"/>
    <cellStyle name="60% - 强调文字颜色 3 2" xfId="103"/>
    <cellStyle name="60% - 强调文字颜色 3 3" xfId="104"/>
    <cellStyle name="60% - 强调文字颜色 4 2" xfId="105"/>
    <cellStyle name="60% - 强调文字颜色 4 3" xfId="106"/>
    <cellStyle name="60% - 强调文字颜色 5 2" xfId="107"/>
    <cellStyle name="60% - 强调文字颜色 5 3" xfId="108"/>
    <cellStyle name="60% - 强调文字颜色 6 2" xfId="109"/>
    <cellStyle name="60% - 强调文字颜色 6 3" xfId="110"/>
    <cellStyle name="标题 1 2" xfId="111"/>
    <cellStyle name="标题 1 3" xfId="112"/>
    <cellStyle name="标题 2 2" xfId="113"/>
    <cellStyle name="标题 2 3" xfId="114"/>
    <cellStyle name="标题 3 2" xfId="115"/>
    <cellStyle name="标题 3 3" xfId="116"/>
    <cellStyle name="标题 4 2" xfId="117"/>
    <cellStyle name="标题 4 3" xfId="118"/>
    <cellStyle name="标题 5" xfId="119"/>
    <cellStyle name="标题 6" xfId="120"/>
    <cellStyle name="差 2" xfId="121"/>
    <cellStyle name="差 3" xfId="122"/>
    <cellStyle name="常规 2" xfId="123"/>
    <cellStyle name="常规 2 2" xfId="124"/>
    <cellStyle name="常规 2 2 2" xfId="125"/>
    <cellStyle name="常规 2 2 3" xfId="126"/>
    <cellStyle name="常规 2 2 3 2" xfId="127"/>
    <cellStyle name="常规 2 3" xfId="128"/>
    <cellStyle name="常规 2 3 2" xfId="129"/>
    <cellStyle name="常规 2 5" xfId="130"/>
    <cellStyle name="强调文字颜色 4 2" xfId="131"/>
    <cellStyle name="常规 3 2" xfId="132"/>
    <cellStyle name="常规 6 2" xfId="133"/>
    <cellStyle name="注释 2" xfId="134"/>
    <cellStyle name="好 2" xfId="135"/>
    <cellStyle name="好 3" xfId="136"/>
    <cellStyle name="汇总 2" xfId="137"/>
    <cellStyle name="汇总 3" xfId="138"/>
    <cellStyle name="检查单元格 2" xfId="139"/>
    <cellStyle name="检查单元格 3" xfId="140"/>
    <cellStyle name="解释性文本 2" xfId="141"/>
    <cellStyle name="解释性文本 3" xfId="142"/>
    <cellStyle name="警告文本 2" xfId="143"/>
    <cellStyle name="警告文本 3" xfId="144"/>
    <cellStyle name="链接单元格 2" xfId="145"/>
    <cellStyle name="强调文字颜色 1 2" xfId="146"/>
    <cellStyle name="强调文字颜色 1 3" xfId="147"/>
    <cellStyle name="强调文字颜色 2 2" xfId="148"/>
    <cellStyle name="强调文字颜色 2 3" xfId="149"/>
    <cellStyle name="强调文字颜色 3 2" xfId="150"/>
    <cellStyle name="强调文字颜色 3 3" xfId="151"/>
    <cellStyle name="强调文字颜色 4 3" xfId="152"/>
    <cellStyle name="强调文字颜色 5 2" xfId="153"/>
    <cellStyle name="强调文字颜色 5 3" xfId="154"/>
    <cellStyle name="强调文字颜色 6 2" xfId="155"/>
    <cellStyle name="强调文字颜色 6 3" xfId="156"/>
    <cellStyle name="适中 3" xfId="157"/>
    <cellStyle name="输入 2" xfId="158"/>
    <cellStyle name="输入 3" xfId="159"/>
    <cellStyle name="注释 3" xfId="160"/>
    <cellStyle name="常规_20150127-2月公布表格（汇总）" xfId="161"/>
    <cellStyle name="常规_广州质量监督检测研究院2015年9月不合格_7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tabSelected="1" workbookViewId="0" topLeftCell="A1">
      <pane ySplit="3" topLeftCell="A4" activePane="bottomLeft" state="frozen"/>
      <selection pane="bottomLeft" activeCell="E9" sqref="E9"/>
    </sheetView>
  </sheetViews>
  <sheetFormatPr defaultColWidth="9.00390625" defaultRowHeight="14.25"/>
  <cols>
    <col min="1" max="1" width="4.75390625" style="1" customWidth="1"/>
    <col min="2" max="2" width="12.125" style="2" customWidth="1"/>
    <col min="3" max="3" width="11.625" style="1" customWidth="1"/>
    <col min="4" max="4" width="11.875" style="1" customWidth="1"/>
    <col min="5" max="5" width="9.125" style="1" customWidth="1"/>
    <col min="6" max="6" width="9.25390625" style="1" customWidth="1"/>
    <col min="7" max="7" width="11.875" style="3" customWidth="1"/>
    <col min="8" max="8" width="17.875" style="1" customWidth="1"/>
    <col min="9" max="9" width="20.375" style="1" customWidth="1"/>
    <col min="10" max="10" width="16.375" style="1" customWidth="1"/>
    <col min="11" max="11" width="21.25390625" style="1" customWidth="1"/>
    <col min="12" max="12" width="7.75390625" style="1" customWidth="1"/>
    <col min="13" max="13" width="9.50390625" style="1" customWidth="1"/>
    <col min="14" max="14" width="9.625" style="1" customWidth="1"/>
    <col min="15" max="15" width="9.75390625" style="1" customWidth="1"/>
    <col min="16" max="16" width="16.75390625" style="1" customWidth="1"/>
    <col min="17" max="16384" width="9.00390625" style="4" customWidth="1"/>
  </cols>
  <sheetData>
    <row r="1" spans="1:16" ht="51" customHeight="1">
      <c r="A1" s="5" t="s">
        <v>0</v>
      </c>
      <c r="B1" s="6"/>
      <c r="C1" s="7"/>
      <c r="D1" s="7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</row>
    <row r="2" spans="1:16" ht="1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13</v>
      </c>
      <c r="O2" s="8"/>
      <c r="P2" s="8" t="s">
        <v>14</v>
      </c>
    </row>
    <row r="3" spans="1:16" ht="15.75" customHeight="1">
      <c r="A3" s="8"/>
      <c r="B3" s="8"/>
      <c r="C3" s="8"/>
      <c r="D3" s="8"/>
      <c r="E3" s="8"/>
      <c r="F3" s="8"/>
      <c r="G3" s="9"/>
      <c r="H3" s="8"/>
      <c r="I3" s="8"/>
      <c r="J3" s="8"/>
      <c r="K3" s="8"/>
      <c r="L3" s="8"/>
      <c r="M3" s="8"/>
      <c r="N3" s="8" t="s">
        <v>15</v>
      </c>
      <c r="O3" s="15" t="s">
        <v>16</v>
      </c>
      <c r="P3" s="8"/>
    </row>
    <row r="4" spans="1:16" ht="40.5">
      <c r="A4" s="10">
        <f>COUNT($A$1:A3)+1</f>
        <v>1</v>
      </c>
      <c r="B4" s="11" t="s">
        <v>17</v>
      </c>
      <c r="C4" s="12" t="s">
        <v>18</v>
      </c>
      <c r="D4" s="11" t="s">
        <v>19</v>
      </c>
      <c r="E4" s="11" t="s">
        <v>20</v>
      </c>
      <c r="F4" s="11" t="s">
        <v>21</v>
      </c>
      <c r="G4" s="13" t="s">
        <v>22</v>
      </c>
      <c r="H4" s="14" t="s">
        <v>23</v>
      </c>
      <c r="I4" s="14" t="s">
        <v>24</v>
      </c>
      <c r="J4" s="14" t="s">
        <v>25</v>
      </c>
      <c r="K4" s="14" t="s">
        <v>26</v>
      </c>
      <c r="L4" s="12" t="s">
        <v>27</v>
      </c>
      <c r="M4" s="10" t="s">
        <v>28</v>
      </c>
      <c r="N4" s="10" t="s">
        <v>28</v>
      </c>
      <c r="O4" s="10" t="s">
        <v>28</v>
      </c>
      <c r="P4" s="10" t="s">
        <v>29</v>
      </c>
    </row>
    <row r="5" spans="1:16" ht="40.5">
      <c r="A5" s="10">
        <f>COUNT($A$1:A4)+1</f>
        <v>2</v>
      </c>
      <c r="B5" s="11" t="s">
        <v>30</v>
      </c>
      <c r="C5" s="12" t="s">
        <v>31</v>
      </c>
      <c r="D5" s="11" t="s">
        <v>32</v>
      </c>
      <c r="E5" s="11" t="s">
        <v>33</v>
      </c>
      <c r="F5" s="11" t="s">
        <v>34</v>
      </c>
      <c r="G5" s="13" t="s">
        <v>35</v>
      </c>
      <c r="H5" s="14" t="s">
        <v>36</v>
      </c>
      <c r="I5" s="14" t="s">
        <v>37</v>
      </c>
      <c r="J5" s="14" t="s">
        <v>38</v>
      </c>
      <c r="K5" s="14" t="s">
        <v>39</v>
      </c>
      <c r="L5" s="12" t="s">
        <v>27</v>
      </c>
      <c r="M5" s="10" t="s">
        <v>28</v>
      </c>
      <c r="N5" s="10" t="s">
        <v>28</v>
      </c>
      <c r="O5" s="10" t="s">
        <v>28</v>
      </c>
      <c r="P5" s="10" t="s">
        <v>29</v>
      </c>
    </row>
    <row r="6" spans="1:16" ht="40.5">
      <c r="A6" s="10">
        <f>COUNT($A$1:A5)+1</f>
        <v>3</v>
      </c>
      <c r="B6" s="11" t="s">
        <v>40</v>
      </c>
      <c r="C6" s="12" t="s">
        <v>41</v>
      </c>
      <c r="D6" s="11" t="s">
        <v>42</v>
      </c>
      <c r="E6" s="11" t="s">
        <v>28</v>
      </c>
      <c r="F6" s="11" t="s">
        <v>28</v>
      </c>
      <c r="G6" s="13" t="s">
        <v>43</v>
      </c>
      <c r="H6" s="14" t="s">
        <v>44</v>
      </c>
      <c r="I6" s="14" t="s">
        <v>45</v>
      </c>
      <c r="J6" s="14" t="s">
        <v>46</v>
      </c>
      <c r="K6" s="14" t="s">
        <v>28</v>
      </c>
      <c r="L6" s="12" t="s">
        <v>47</v>
      </c>
      <c r="M6" s="10" t="s">
        <v>48</v>
      </c>
      <c r="N6" s="10" t="s">
        <v>49</v>
      </c>
      <c r="O6" s="10" t="s">
        <v>50</v>
      </c>
      <c r="P6" s="10" t="s">
        <v>29</v>
      </c>
    </row>
    <row r="7" spans="1:16" ht="27">
      <c r="A7" s="10">
        <f>COUNT($A$1:A6)+1</f>
        <v>4</v>
      </c>
      <c r="B7" s="11" t="s">
        <v>51</v>
      </c>
      <c r="C7" s="12" t="s">
        <v>41</v>
      </c>
      <c r="D7" s="11" t="s">
        <v>52</v>
      </c>
      <c r="E7" s="11" t="s">
        <v>28</v>
      </c>
      <c r="F7" s="11" t="s">
        <v>28</v>
      </c>
      <c r="G7" s="13" t="s">
        <v>53</v>
      </c>
      <c r="H7" s="14" t="s">
        <v>44</v>
      </c>
      <c r="I7" s="14" t="s">
        <v>45</v>
      </c>
      <c r="J7" s="14" t="s">
        <v>54</v>
      </c>
      <c r="K7" s="14" t="s">
        <v>55</v>
      </c>
      <c r="L7" s="12" t="s">
        <v>47</v>
      </c>
      <c r="M7" s="10" t="s">
        <v>48</v>
      </c>
      <c r="N7" s="10" t="s">
        <v>49</v>
      </c>
      <c r="O7" s="10" t="s">
        <v>56</v>
      </c>
      <c r="P7" s="10" t="s">
        <v>29</v>
      </c>
    </row>
    <row r="8" spans="1:16" ht="54">
      <c r="A8" s="10">
        <f>COUNT($A$1:A7)+1</f>
        <v>5</v>
      </c>
      <c r="B8" s="11" t="s">
        <v>57</v>
      </c>
      <c r="C8" s="12" t="s">
        <v>41</v>
      </c>
      <c r="D8" s="11" t="s">
        <v>58</v>
      </c>
      <c r="E8" s="11" t="s">
        <v>28</v>
      </c>
      <c r="F8" s="11" t="s">
        <v>28</v>
      </c>
      <c r="G8" s="13" t="s">
        <v>59</v>
      </c>
      <c r="H8" s="14" t="s">
        <v>60</v>
      </c>
      <c r="I8" s="14" t="s">
        <v>61</v>
      </c>
      <c r="J8" s="14" t="s">
        <v>28</v>
      </c>
      <c r="K8" s="14" t="s">
        <v>28</v>
      </c>
      <c r="L8" s="12" t="s">
        <v>47</v>
      </c>
      <c r="M8" s="10" t="s">
        <v>62</v>
      </c>
      <c r="N8" s="10" t="s">
        <v>63</v>
      </c>
      <c r="O8" s="10" t="s">
        <v>64</v>
      </c>
      <c r="P8" s="10" t="s">
        <v>29</v>
      </c>
    </row>
    <row r="9" spans="1:16" ht="40.5">
      <c r="A9" s="10">
        <f>COUNT($A$1:A8)+1</f>
        <v>6</v>
      </c>
      <c r="B9" s="11" t="s">
        <v>65</v>
      </c>
      <c r="C9" s="12" t="s">
        <v>41</v>
      </c>
      <c r="D9" s="11" t="s">
        <v>66</v>
      </c>
      <c r="E9" s="11" t="s">
        <v>28</v>
      </c>
      <c r="F9" s="11" t="s">
        <v>67</v>
      </c>
      <c r="G9" s="13" t="s">
        <v>68</v>
      </c>
      <c r="H9" s="14" t="s">
        <v>69</v>
      </c>
      <c r="I9" s="14" t="s">
        <v>70</v>
      </c>
      <c r="J9" s="14" t="s">
        <v>28</v>
      </c>
      <c r="K9" s="14" t="s">
        <v>28</v>
      </c>
      <c r="L9" s="12" t="s">
        <v>47</v>
      </c>
      <c r="M9" s="10" t="s">
        <v>71</v>
      </c>
      <c r="N9" s="10" t="s">
        <v>72</v>
      </c>
      <c r="O9" s="10" t="s">
        <v>73</v>
      </c>
      <c r="P9" s="10" t="s">
        <v>74</v>
      </c>
    </row>
    <row r="10" spans="1:16" ht="40.5">
      <c r="A10" s="10">
        <f>COUNT($A$1:A9)+1</f>
        <v>7</v>
      </c>
      <c r="B10" s="11" t="s">
        <v>75</v>
      </c>
      <c r="C10" s="12" t="s">
        <v>76</v>
      </c>
      <c r="D10" s="11" t="s">
        <v>77</v>
      </c>
      <c r="E10" s="11" t="s">
        <v>28</v>
      </c>
      <c r="F10" s="11" t="s">
        <v>28</v>
      </c>
      <c r="G10" s="13" t="s">
        <v>78</v>
      </c>
      <c r="H10" s="14" t="s">
        <v>79</v>
      </c>
      <c r="I10" s="14" t="s">
        <v>80</v>
      </c>
      <c r="J10" s="14" t="s">
        <v>79</v>
      </c>
      <c r="K10" s="14" t="s">
        <v>80</v>
      </c>
      <c r="L10" s="12" t="s">
        <v>27</v>
      </c>
      <c r="M10" s="10" t="s">
        <v>28</v>
      </c>
      <c r="N10" s="10" t="s">
        <v>28</v>
      </c>
      <c r="O10" s="10" t="s">
        <v>28</v>
      </c>
      <c r="P10" s="10" t="s">
        <v>29</v>
      </c>
    </row>
    <row r="11" spans="1:16" ht="40.5">
      <c r="A11" s="10">
        <f>COUNT($A$1:A10)+1</f>
        <v>8</v>
      </c>
      <c r="B11" s="11" t="s">
        <v>81</v>
      </c>
      <c r="C11" s="12" t="s">
        <v>76</v>
      </c>
      <c r="D11" s="11" t="s">
        <v>82</v>
      </c>
      <c r="E11" s="11" t="s">
        <v>28</v>
      </c>
      <c r="F11" s="11" t="s">
        <v>28</v>
      </c>
      <c r="G11" s="13" t="s">
        <v>78</v>
      </c>
      <c r="H11" s="14" t="s">
        <v>79</v>
      </c>
      <c r="I11" s="14" t="s">
        <v>80</v>
      </c>
      <c r="J11" s="14" t="s">
        <v>79</v>
      </c>
      <c r="K11" s="14" t="s">
        <v>80</v>
      </c>
      <c r="L11" s="12" t="s">
        <v>27</v>
      </c>
      <c r="M11" s="10" t="s">
        <v>28</v>
      </c>
      <c r="N11" s="10" t="s">
        <v>28</v>
      </c>
      <c r="O11" s="10" t="s">
        <v>28</v>
      </c>
      <c r="P11" s="10" t="s">
        <v>29</v>
      </c>
    </row>
    <row r="12" spans="1:16" ht="40.5">
      <c r="A12" s="10">
        <f>COUNT($A$1:A11)+1</f>
        <v>9</v>
      </c>
      <c r="B12" s="11" t="s">
        <v>83</v>
      </c>
      <c r="C12" s="12" t="s">
        <v>76</v>
      </c>
      <c r="D12" s="11" t="s">
        <v>84</v>
      </c>
      <c r="E12" s="11" t="s">
        <v>28</v>
      </c>
      <c r="F12" s="11" t="s">
        <v>28</v>
      </c>
      <c r="G12" s="13" t="s">
        <v>78</v>
      </c>
      <c r="H12" s="14" t="s">
        <v>85</v>
      </c>
      <c r="I12" s="14" t="s">
        <v>86</v>
      </c>
      <c r="J12" s="14" t="s">
        <v>85</v>
      </c>
      <c r="K12" s="14" t="s">
        <v>86</v>
      </c>
      <c r="L12" s="12" t="s">
        <v>27</v>
      </c>
      <c r="M12" s="10" t="s">
        <v>28</v>
      </c>
      <c r="N12" s="10" t="s">
        <v>28</v>
      </c>
      <c r="O12" s="10" t="s">
        <v>28</v>
      </c>
      <c r="P12" s="10" t="s">
        <v>29</v>
      </c>
    </row>
    <row r="13" spans="1:16" ht="40.5">
      <c r="A13" s="10">
        <f>COUNT($A$1:A12)+1</f>
        <v>10</v>
      </c>
      <c r="B13" s="11" t="s">
        <v>87</v>
      </c>
      <c r="C13" s="12" t="s">
        <v>76</v>
      </c>
      <c r="D13" s="11" t="s">
        <v>88</v>
      </c>
      <c r="E13" s="11" t="s">
        <v>28</v>
      </c>
      <c r="F13" s="11" t="s">
        <v>28</v>
      </c>
      <c r="G13" s="13" t="s">
        <v>78</v>
      </c>
      <c r="H13" s="14" t="s">
        <v>85</v>
      </c>
      <c r="I13" s="14" t="s">
        <v>86</v>
      </c>
      <c r="J13" s="14" t="s">
        <v>85</v>
      </c>
      <c r="K13" s="14" t="s">
        <v>86</v>
      </c>
      <c r="L13" s="12" t="s">
        <v>27</v>
      </c>
      <c r="M13" s="10" t="s">
        <v>28</v>
      </c>
      <c r="N13" s="10" t="s">
        <v>28</v>
      </c>
      <c r="O13" s="10" t="s">
        <v>28</v>
      </c>
      <c r="P13" s="10" t="s">
        <v>29</v>
      </c>
    </row>
    <row r="14" spans="1:16" ht="40.5">
      <c r="A14" s="10">
        <f>COUNT($A$1:A13)+1</f>
        <v>11</v>
      </c>
      <c r="B14" s="11" t="s">
        <v>89</v>
      </c>
      <c r="C14" s="12" t="s">
        <v>76</v>
      </c>
      <c r="D14" s="11" t="s">
        <v>77</v>
      </c>
      <c r="E14" s="11" t="s">
        <v>28</v>
      </c>
      <c r="F14" s="11" t="s">
        <v>28</v>
      </c>
      <c r="G14" s="13" t="s">
        <v>78</v>
      </c>
      <c r="H14" s="14" t="s">
        <v>90</v>
      </c>
      <c r="I14" s="14" t="s">
        <v>91</v>
      </c>
      <c r="J14" s="14" t="s">
        <v>90</v>
      </c>
      <c r="K14" s="14" t="s">
        <v>91</v>
      </c>
      <c r="L14" s="12" t="s">
        <v>27</v>
      </c>
      <c r="M14" s="10" t="s">
        <v>28</v>
      </c>
      <c r="N14" s="10" t="s">
        <v>28</v>
      </c>
      <c r="O14" s="10" t="s">
        <v>28</v>
      </c>
      <c r="P14" s="10" t="s">
        <v>29</v>
      </c>
    </row>
    <row r="15" spans="1:16" ht="40.5">
      <c r="A15" s="10">
        <f>COUNT($A$1:A14)+1</f>
        <v>12</v>
      </c>
      <c r="B15" s="11" t="s">
        <v>92</v>
      </c>
      <c r="C15" s="12" t="s">
        <v>76</v>
      </c>
      <c r="D15" s="11" t="s">
        <v>93</v>
      </c>
      <c r="E15" s="11" t="s">
        <v>28</v>
      </c>
      <c r="F15" s="11" t="s">
        <v>28</v>
      </c>
      <c r="G15" s="13" t="s">
        <v>78</v>
      </c>
      <c r="H15" s="14" t="s">
        <v>90</v>
      </c>
      <c r="I15" s="14" t="s">
        <v>91</v>
      </c>
      <c r="J15" s="14" t="s">
        <v>90</v>
      </c>
      <c r="K15" s="14" t="s">
        <v>91</v>
      </c>
      <c r="L15" s="12" t="s">
        <v>27</v>
      </c>
      <c r="M15" s="10" t="s">
        <v>28</v>
      </c>
      <c r="N15" s="10" t="s">
        <v>28</v>
      </c>
      <c r="O15" s="10" t="s">
        <v>28</v>
      </c>
      <c r="P15" s="10" t="s">
        <v>29</v>
      </c>
    </row>
    <row r="16" spans="1:16" ht="40.5">
      <c r="A16" s="10">
        <f>COUNT($A$1:A15)+1</f>
        <v>13</v>
      </c>
      <c r="B16" s="11" t="s">
        <v>94</v>
      </c>
      <c r="C16" s="12" t="s">
        <v>76</v>
      </c>
      <c r="D16" s="11" t="s">
        <v>95</v>
      </c>
      <c r="E16" s="11" t="s">
        <v>28</v>
      </c>
      <c r="F16" s="11" t="s">
        <v>28</v>
      </c>
      <c r="G16" s="13" t="s">
        <v>78</v>
      </c>
      <c r="H16" s="14" t="s">
        <v>96</v>
      </c>
      <c r="I16" s="14" t="s">
        <v>97</v>
      </c>
      <c r="J16" s="14" t="s">
        <v>96</v>
      </c>
      <c r="K16" s="14" t="s">
        <v>97</v>
      </c>
      <c r="L16" s="12" t="s">
        <v>27</v>
      </c>
      <c r="M16" s="10" t="s">
        <v>28</v>
      </c>
      <c r="N16" s="10" t="s">
        <v>28</v>
      </c>
      <c r="O16" s="10" t="s">
        <v>28</v>
      </c>
      <c r="P16" s="10" t="s">
        <v>29</v>
      </c>
    </row>
    <row r="17" spans="1:16" ht="40.5">
      <c r="A17" s="10">
        <f>COUNT($A$1:A16)+1</f>
        <v>14</v>
      </c>
      <c r="B17" s="11" t="s">
        <v>98</v>
      </c>
      <c r="C17" s="12" t="s">
        <v>76</v>
      </c>
      <c r="D17" s="11" t="s">
        <v>99</v>
      </c>
      <c r="E17" s="11" t="s">
        <v>28</v>
      </c>
      <c r="F17" s="11" t="s">
        <v>28</v>
      </c>
      <c r="G17" s="13" t="s">
        <v>78</v>
      </c>
      <c r="H17" s="14" t="s">
        <v>96</v>
      </c>
      <c r="I17" s="14" t="s">
        <v>97</v>
      </c>
      <c r="J17" s="14" t="s">
        <v>96</v>
      </c>
      <c r="K17" s="14" t="s">
        <v>97</v>
      </c>
      <c r="L17" s="12" t="s">
        <v>27</v>
      </c>
      <c r="M17" s="10" t="s">
        <v>28</v>
      </c>
      <c r="N17" s="10" t="s">
        <v>28</v>
      </c>
      <c r="O17" s="10" t="s">
        <v>28</v>
      </c>
      <c r="P17" s="10" t="s">
        <v>29</v>
      </c>
    </row>
    <row r="18" spans="1:16" ht="40.5">
      <c r="A18" s="10">
        <f>COUNT($A$1:A17)+1</f>
        <v>15</v>
      </c>
      <c r="B18" s="11" t="s">
        <v>100</v>
      </c>
      <c r="C18" s="12" t="s">
        <v>76</v>
      </c>
      <c r="D18" s="11" t="s">
        <v>77</v>
      </c>
      <c r="E18" s="11" t="s">
        <v>28</v>
      </c>
      <c r="F18" s="11" t="s">
        <v>28</v>
      </c>
      <c r="G18" s="13" t="s">
        <v>101</v>
      </c>
      <c r="H18" s="14" t="s">
        <v>102</v>
      </c>
      <c r="I18" s="14" t="s">
        <v>103</v>
      </c>
      <c r="J18" s="14" t="s">
        <v>102</v>
      </c>
      <c r="K18" s="14" t="s">
        <v>103</v>
      </c>
      <c r="L18" s="12" t="s">
        <v>27</v>
      </c>
      <c r="M18" s="10" t="s">
        <v>28</v>
      </c>
      <c r="N18" s="10" t="s">
        <v>28</v>
      </c>
      <c r="O18" s="10" t="s">
        <v>28</v>
      </c>
      <c r="P18" s="10" t="s">
        <v>29</v>
      </c>
    </row>
    <row r="19" spans="1:256" ht="40.5">
      <c r="A19" s="10">
        <f>COUNT($A$1:A18)+1</f>
        <v>16</v>
      </c>
      <c r="B19" s="11" t="s">
        <v>104</v>
      </c>
      <c r="C19" s="12" t="s">
        <v>76</v>
      </c>
      <c r="D19" s="11" t="s">
        <v>105</v>
      </c>
      <c r="E19" s="11" t="s">
        <v>28</v>
      </c>
      <c r="F19" s="11" t="s">
        <v>28</v>
      </c>
      <c r="G19" s="13" t="s">
        <v>101</v>
      </c>
      <c r="H19" s="14" t="s">
        <v>102</v>
      </c>
      <c r="I19" s="14" t="s">
        <v>103</v>
      </c>
      <c r="J19" s="14" t="s">
        <v>102</v>
      </c>
      <c r="K19" s="14" t="s">
        <v>103</v>
      </c>
      <c r="L19" s="12" t="s">
        <v>27</v>
      </c>
      <c r="M19" s="10" t="s">
        <v>28</v>
      </c>
      <c r="N19" s="10" t="s">
        <v>28</v>
      </c>
      <c r="O19" s="10" t="s">
        <v>28</v>
      </c>
      <c r="P19" s="10" t="s">
        <v>29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7">
      <c r="A20" s="10">
        <f>COUNT($A$1:A19)+1</f>
        <v>17</v>
      </c>
      <c r="B20" s="11" t="s">
        <v>106</v>
      </c>
      <c r="C20" s="12" t="s">
        <v>107</v>
      </c>
      <c r="D20" s="11" t="s">
        <v>108</v>
      </c>
      <c r="E20" s="11" t="s">
        <v>109</v>
      </c>
      <c r="F20" s="11" t="s">
        <v>110</v>
      </c>
      <c r="G20" s="13">
        <v>44328</v>
      </c>
      <c r="H20" s="14" t="s">
        <v>111</v>
      </c>
      <c r="I20" s="14" t="s">
        <v>112</v>
      </c>
      <c r="J20" s="14" t="s">
        <v>113</v>
      </c>
      <c r="K20" s="14" t="s">
        <v>114</v>
      </c>
      <c r="L20" s="12" t="s">
        <v>27</v>
      </c>
      <c r="M20" s="10" t="s">
        <v>28</v>
      </c>
      <c r="N20" s="10" t="s">
        <v>28</v>
      </c>
      <c r="O20" s="10" t="s">
        <v>28</v>
      </c>
      <c r="P20" s="10" t="s">
        <v>29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40.5">
      <c r="A21" s="10">
        <f>COUNT($A$1:A20)+1</f>
        <v>18</v>
      </c>
      <c r="B21" s="11" t="s">
        <v>115</v>
      </c>
      <c r="C21" s="12" t="s">
        <v>107</v>
      </c>
      <c r="D21" s="11" t="s">
        <v>116</v>
      </c>
      <c r="E21" s="11" t="s">
        <v>109</v>
      </c>
      <c r="F21" s="11" t="s">
        <v>117</v>
      </c>
      <c r="G21" s="13">
        <v>44356</v>
      </c>
      <c r="H21" s="14" t="s">
        <v>111</v>
      </c>
      <c r="I21" s="14" t="s">
        <v>112</v>
      </c>
      <c r="J21" s="14" t="s">
        <v>118</v>
      </c>
      <c r="K21" s="14" t="s">
        <v>119</v>
      </c>
      <c r="L21" s="12" t="s">
        <v>27</v>
      </c>
      <c r="M21" s="10" t="s">
        <v>28</v>
      </c>
      <c r="N21" s="10" t="s">
        <v>28</v>
      </c>
      <c r="O21" s="10" t="s">
        <v>28</v>
      </c>
      <c r="P21" s="10" t="s">
        <v>29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40.5">
      <c r="A22" s="10">
        <f>COUNT($A$1:A21)+1</f>
        <v>19</v>
      </c>
      <c r="B22" s="14" t="s">
        <v>120</v>
      </c>
      <c r="C22" s="12" t="s">
        <v>121</v>
      </c>
      <c r="D22" s="11" t="s">
        <v>122</v>
      </c>
      <c r="E22" s="11" t="s">
        <v>28</v>
      </c>
      <c r="F22" s="11" t="s">
        <v>123</v>
      </c>
      <c r="G22" s="13">
        <v>43915</v>
      </c>
      <c r="H22" s="14" t="s">
        <v>124</v>
      </c>
      <c r="I22" s="14" t="s">
        <v>125</v>
      </c>
      <c r="J22" s="14" t="s">
        <v>126</v>
      </c>
      <c r="K22" s="14" t="s">
        <v>28</v>
      </c>
      <c r="L22" s="12" t="s">
        <v>27</v>
      </c>
      <c r="M22" s="10" t="s">
        <v>28</v>
      </c>
      <c r="N22" s="10" t="s">
        <v>28</v>
      </c>
      <c r="O22" s="10" t="s">
        <v>28</v>
      </c>
      <c r="P22" s="10" t="s">
        <v>29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0.5">
      <c r="A23" s="10">
        <f>COUNT($A$1:A22)+1</f>
        <v>20</v>
      </c>
      <c r="B23" s="14" t="s">
        <v>127</v>
      </c>
      <c r="C23" s="12" t="s">
        <v>121</v>
      </c>
      <c r="D23" s="11" t="s">
        <v>128</v>
      </c>
      <c r="E23" s="11" t="s">
        <v>28</v>
      </c>
      <c r="F23" s="11" t="s">
        <v>129</v>
      </c>
      <c r="G23" s="13">
        <v>43925</v>
      </c>
      <c r="H23" s="14" t="s">
        <v>124</v>
      </c>
      <c r="I23" s="14" t="s">
        <v>125</v>
      </c>
      <c r="J23" s="14" t="s">
        <v>130</v>
      </c>
      <c r="K23" s="14" t="s">
        <v>28</v>
      </c>
      <c r="L23" s="12" t="s">
        <v>27</v>
      </c>
      <c r="M23" s="10" t="s">
        <v>28</v>
      </c>
      <c r="N23" s="10" t="s">
        <v>28</v>
      </c>
      <c r="O23" s="10" t="s">
        <v>28</v>
      </c>
      <c r="P23" s="10" t="s">
        <v>29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40.5">
      <c r="A24" s="10">
        <f>COUNT($A$1:A23)+1</f>
        <v>21</v>
      </c>
      <c r="B24" s="14" t="s">
        <v>131</v>
      </c>
      <c r="C24" s="12" t="s">
        <v>121</v>
      </c>
      <c r="D24" s="11" t="s">
        <v>132</v>
      </c>
      <c r="E24" s="11" t="s">
        <v>28</v>
      </c>
      <c r="F24" s="11" t="s">
        <v>133</v>
      </c>
      <c r="G24" s="13">
        <v>44012</v>
      </c>
      <c r="H24" s="14" t="s">
        <v>124</v>
      </c>
      <c r="I24" s="14" t="s">
        <v>125</v>
      </c>
      <c r="J24" s="14" t="s">
        <v>134</v>
      </c>
      <c r="K24" s="14" t="s">
        <v>28</v>
      </c>
      <c r="L24" s="12" t="s">
        <v>27</v>
      </c>
      <c r="M24" s="10" t="s">
        <v>28</v>
      </c>
      <c r="N24" s="10" t="s">
        <v>28</v>
      </c>
      <c r="O24" s="10" t="s">
        <v>28</v>
      </c>
      <c r="P24" s="10" t="s">
        <v>29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/>
  <autoFilter ref="A3:P24"/>
  <mergeCells count="16">
    <mergeCell ref="A1:P1"/>
    <mergeCell ref="N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P2:P3"/>
  </mergeCells>
  <printOptions/>
  <pageMargins left="0.15748031496062992" right="0.15748031496062992" top="0.22" bottom="0.1968503937007874" header="0.22999999999999998" footer="0.16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梁志伟</dc:creator>
  <cp:keywords/>
  <dc:description/>
  <cp:lastModifiedBy>Administrator</cp:lastModifiedBy>
  <cp:lastPrinted>2020-01-10T03:28:49Z</cp:lastPrinted>
  <dcterms:created xsi:type="dcterms:W3CDTF">2014-07-25T09:24:38Z</dcterms:created>
  <dcterms:modified xsi:type="dcterms:W3CDTF">2021-07-30T06:22:42Z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